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autoCompressPictures="0" defaultThemeVersion="124226"/>
  <mc:AlternateContent xmlns:mc="http://schemas.openxmlformats.org/markup-compatibility/2006">
    <mc:Choice Requires="x15">
      <x15ac:absPath xmlns:x15ac="http://schemas.microsoft.com/office/spreadsheetml/2010/11/ac" url="C:\Adjutus\AEMS Test\"/>
    </mc:Choice>
  </mc:AlternateContent>
  <xr:revisionPtr revIDLastSave="0" documentId="13_ncr:1_{D2D71D83-3B93-45C2-86AB-E91729A9C176}" xr6:coauthVersionLast="45" xr6:coauthVersionMax="45" xr10:uidLastSave="{00000000-0000-0000-0000-000000000000}"/>
  <bookViews>
    <workbookView xWindow="-120" yWindow="-120" windowWidth="29040" windowHeight="15840" firstSheet="3" activeTab="3" xr2:uid="{00000000-000D-0000-FFFF-FFFF00000000}"/>
  </bookViews>
  <sheets>
    <sheet name="Risk Matrix" sheetId="2" state="hidden" r:id="rId1"/>
    <sheet name="Definitions" sheetId="7" state="hidden" r:id="rId2"/>
    <sheet name="Key Impacts" sheetId="3" state="hidden" r:id="rId3"/>
    <sheet name="Register" sheetId="10" r:id="rId4"/>
    <sheet name="Sheet2" sheetId="5" state="hidden" r:id="rId5"/>
  </sheets>
  <externalReferences>
    <externalReference r:id="rId6"/>
  </externalReferences>
  <definedNames>
    <definedName name="Aspects" localSheetId="1">Definitions!$B$5:$B$9</definedName>
    <definedName name="Aspects">'Key Impacts'!$B$5:$B$19</definedName>
    <definedName name="Consequences" localSheetId="3">'Risk Matrix'!$C$4:$C$8</definedName>
    <definedName name="Consequences">'Risk Matrix'!$C$4:$C$8</definedName>
    <definedName name="Impacts" localSheetId="1">Definitions!$C$5:$C$9</definedName>
    <definedName name="Impacts" localSheetId="3">'Key Impacts'!$C$5:$C$19</definedName>
    <definedName name="Impacts">'Key Impacts'!$C$5:$C$19</definedName>
    <definedName name="Likelihood" localSheetId="3">'Risk Matrix'!$D$9:$H$9</definedName>
    <definedName name="Likelihood">'Risk Matrix'!$D$9:$H$9</definedName>
    <definedName name="List_Impacts" localSheetId="3">'Key Impacts'!$C$5:$C$14</definedName>
    <definedName name="List_Impacts">'Key Impacts'!$C$5:$C$14</definedName>
    <definedName name="_xlnm.Print_Area" localSheetId="3">Register!$A$2:$L$10</definedName>
    <definedName name="_xlnm.Print_Area" localSheetId="0">'Risk Matrix'!$A$1:$J$33</definedName>
    <definedName name="Rankings" localSheetId="3">'Risk Matrix'!$D$4:$H$8</definedName>
    <definedName name="Rankings">'Risk Matrix'!$D$4:$H$8</definedName>
    <definedName name="Y">[1]HIDE!$A$12:$A$13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0" l="1"/>
  <c r="K9" i="10"/>
  <c r="K10" i="10" l="1"/>
  <c r="F10" i="10"/>
  <c r="K8" i="10"/>
  <c r="F8" i="10"/>
  <c r="G8" i="10" s="1"/>
  <c r="K7" i="10"/>
  <c r="F7" i="10"/>
  <c r="G7" i="10" s="1"/>
  <c r="K6" i="10"/>
  <c r="F6" i="10"/>
  <c r="G6" i="10" s="1"/>
  <c r="K5" i="10"/>
  <c r="F5" i="10"/>
  <c r="G5" i="10" s="1"/>
  <c r="K4" i="10"/>
  <c r="F4" i="10"/>
  <c r="G4" i="10" s="1"/>
</calcChain>
</file>

<file path=xl/sharedStrings.xml><?xml version="1.0" encoding="utf-8"?>
<sst xmlns="http://schemas.openxmlformats.org/spreadsheetml/2006/main" count="187" uniqueCount="88">
  <si>
    <t>Activity</t>
  </si>
  <si>
    <t>Likelihood</t>
  </si>
  <si>
    <t>Impact</t>
  </si>
  <si>
    <t>Raw Risk</t>
  </si>
  <si>
    <t>Legislation</t>
  </si>
  <si>
    <t>Controls</t>
  </si>
  <si>
    <t>Residual Risk</t>
  </si>
  <si>
    <t>Stormwater, litter and sediment management</t>
  </si>
  <si>
    <t>Rare</t>
  </si>
  <si>
    <t>Unlikely</t>
  </si>
  <si>
    <t>Possible</t>
  </si>
  <si>
    <t>Likely</t>
  </si>
  <si>
    <t>Almost Certain</t>
  </si>
  <si>
    <t>Management Plan/Initiative</t>
  </si>
  <si>
    <t>Greenhouse gas emissions</t>
  </si>
  <si>
    <t>Increased waste to landfill</t>
  </si>
  <si>
    <t>Decreased flow of water in waterways</t>
  </si>
  <si>
    <t>Spills</t>
  </si>
  <si>
    <t>Transport</t>
  </si>
  <si>
    <t>Cultural heritage impacts</t>
  </si>
  <si>
    <t>Energy use</t>
  </si>
  <si>
    <t>Fuel use</t>
  </si>
  <si>
    <t>Chemical use and disposal</t>
  </si>
  <si>
    <t>Water use</t>
  </si>
  <si>
    <t>Consequence</t>
  </si>
  <si>
    <t>Contractor environmental performance</t>
  </si>
  <si>
    <t>Aspects</t>
  </si>
  <si>
    <t>Impacts</t>
  </si>
  <si>
    <t>Lookup</t>
  </si>
  <si>
    <t>Rating</t>
  </si>
  <si>
    <t>Risk</t>
  </si>
  <si>
    <t>Depletion of resources</t>
  </si>
  <si>
    <t>Biodiversity/ habitat loss</t>
  </si>
  <si>
    <t>Low</t>
  </si>
  <si>
    <t>High</t>
  </si>
  <si>
    <t>Consequence category</t>
  </si>
  <si>
    <t>Definition</t>
  </si>
  <si>
    <t>Medium</t>
  </si>
  <si>
    <t>Very High</t>
  </si>
  <si>
    <t>L</t>
  </si>
  <si>
    <t>M</t>
  </si>
  <si>
    <t>H</t>
  </si>
  <si>
    <t>VH</t>
  </si>
  <si>
    <t>I</t>
  </si>
  <si>
    <t>Insignificant</t>
  </si>
  <si>
    <t>Waste production (packaging and end of life)</t>
  </si>
  <si>
    <t>80% or greater probability of the event occurring within the next 12 months.</t>
  </si>
  <si>
    <t>Less than 80% probability of the event occurring within the next 12 months.</t>
  </si>
  <si>
    <t>Less than 50% probability of the event occurring within the next 12 months.</t>
  </si>
  <si>
    <t>Less than 25% probability of the event occurring within the next 12 months.</t>
  </si>
  <si>
    <t>Less than 10% probability of the event occurring within the next 12 months.</t>
  </si>
  <si>
    <t>Level</t>
  </si>
  <si>
    <t>Emissions to air</t>
  </si>
  <si>
    <t>Emissions to land and water</t>
  </si>
  <si>
    <t>Discharge to waterways</t>
  </si>
  <si>
    <t>Materials use</t>
  </si>
  <si>
    <t>Paper use</t>
  </si>
  <si>
    <t>Definitions</t>
  </si>
  <si>
    <t>None</t>
  </si>
  <si>
    <t>Example Risk Matrix</t>
  </si>
  <si>
    <t>Air quality</t>
  </si>
  <si>
    <t>Electricity consumption</t>
  </si>
  <si>
    <t xml:space="preserve">Irreversible environmental damage, loss of life, long term effects on human health. Serious impact on performance or reputation in the long term. 
</t>
  </si>
  <si>
    <t>Medium to long term environmental damage, serious health impacts, serious impact on performance of firm, adverse press, significant threat to key business line</t>
  </si>
  <si>
    <t>Localised environmental impact, moderate contribution to climate change, moderate human health impacts. Noticeable impact on firm's reputation, performance or finances</t>
  </si>
  <si>
    <t xml:space="preserve">Short to medium term environmental impacts, minor contribution to climate change, minor or reversible impacts on health. Minimal financial or reputational impact that can be easily and/or rapidly restored. </t>
  </si>
  <si>
    <t>Limited and short-term environmental impacts. Insignificant financial or reputational impact.</t>
  </si>
  <si>
    <t>Impact on water catchments</t>
  </si>
  <si>
    <t>Reputation</t>
  </si>
  <si>
    <t>Winning business (tenders)</t>
  </si>
  <si>
    <t>Importance to staff</t>
  </si>
  <si>
    <t>Business Travel</t>
  </si>
  <si>
    <t>Hire Cars and Taxis</t>
  </si>
  <si>
    <t>Waste to Landfill</t>
  </si>
  <si>
    <t>Greenhouse gas emissions
Air Quality</t>
  </si>
  <si>
    <t xml:space="preserve">Depletion of Resources
Biodiversity / Habitat Loss
Greenhouse Gas Emissions
Air Quality
</t>
  </si>
  <si>
    <t>No</t>
  </si>
  <si>
    <t xml:space="preserve">
Refrigerants
</t>
  </si>
  <si>
    <t xml:space="preserve">
Freight
</t>
  </si>
  <si>
    <r>
      <t xml:space="preserve">
</t>
    </r>
    <r>
      <rPr>
        <sz val="9"/>
        <color theme="0" tint="-0.499984740745262"/>
        <rFont val="Verdana"/>
        <family val="2"/>
      </rPr>
      <t>Decide on the raw risk consequences and likelihood of the risk occuring, then enter in here the existing controls that your firm has in place to mitigate these risks - the consequence and likelihood ratings here are examples only - you should decide how best these fit your firm.</t>
    </r>
    <r>
      <rPr>
        <sz val="9"/>
        <rFont val="Verdana"/>
        <family val="2"/>
      </rPr>
      <t xml:space="preserve">
</t>
    </r>
  </si>
  <si>
    <r>
      <t xml:space="preserve">
</t>
    </r>
    <r>
      <rPr>
        <sz val="9"/>
        <color theme="0" tint="-0.499984740745262"/>
        <rFont val="Verdana"/>
        <family val="2"/>
      </rPr>
      <t>Decide on the raw risk consequences and likelihood of the risk occuring, then enter in here the existing controls that your firm has in place to mitigate these risks - the consequence and likelihood ratings here are examples only - you should decide how best these fit your firm.</t>
    </r>
    <r>
      <rPr>
        <sz val="9"/>
        <rFont val="Verdana"/>
        <family val="2"/>
      </rPr>
      <t xml:space="preserve">
</t>
    </r>
  </si>
  <si>
    <t>Decide on the raw risk consequences and likelihood of the risk occuring, then enter in here the existing controls that your firm has in place to mitigate these risks - the consequence and likelihood ratings here are examples only - you should decide how best these fit your firm.</t>
  </si>
  <si>
    <r>
      <t xml:space="preserve">
</t>
    </r>
    <r>
      <rPr>
        <sz val="9"/>
        <color theme="0" tint="-0.499984740745262"/>
        <rFont val="Verdana"/>
        <family val="2"/>
      </rPr>
      <t>Decide on the raw risk consequences and likelihood of the risk occuring, then enter in here the existing controls that your firm has in place to mitigate these risks - the consequence and likelihood ratings here are examples only - you should decide how best these fit your firm.</t>
    </r>
  </si>
  <si>
    <r>
      <rPr>
        <sz val="9"/>
        <color theme="0" tint="-0.499984740745262"/>
        <rFont val="Verdana"/>
        <family val="2"/>
      </rPr>
      <t>Describe in here the management plans or initiatives your firm has in place to further minimise the Environmental Risks. The residual risk ratings on the left of this field are the raw risks after considering the existing controls you have in place.</t>
    </r>
    <r>
      <rPr>
        <sz val="9"/>
        <rFont val="Verdana"/>
        <family val="2"/>
      </rPr>
      <t xml:space="preserve">
</t>
    </r>
  </si>
  <si>
    <t>Describe in here the management plans or initiatives your firm has in place to further minimise the Environmental Risks. The residual risk ratings on the left of this field are the raw risks after considering the existing controls you have in place.</t>
  </si>
  <si>
    <r>
      <t xml:space="preserve">
</t>
    </r>
    <r>
      <rPr>
        <sz val="9"/>
        <color theme="0" tint="-0.499984740745262"/>
        <rFont val="Verdana"/>
        <family val="2"/>
      </rPr>
      <t xml:space="preserve">Describe in here the management plans or initiatives your firm has in place to further minimise the Environmental Risks. The residual risk ratings on the left of this field are the raw risks after considering the existing controls you have in place.
</t>
    </r>
  </si>
  <si>
    <r>
      <t xml:space="preserve">
</t>
    </r>
    <r>
      <rPr>
        <sz val="9"/>
        <color theme="0" tint="-0.499984740745262"/>
        <rFont val="Verdana"/>
        <family val="2"/>
      </rPr>
      <t>Describe in here the management plans or initiatives your firm has in place to further minimise the Environmental Risks. The residual risk ratings on the left of this field are the raw risks after considering the existing controls you have in place.</t>
    </r>
    <r>
      <rPr>
        <sz val="9"/>
        <rFont val="Verdana"/>
        <family val="2"/>
      </rPr>
      <t xml:space="preserve">
</t>
    </r>
  </si>
  <si>
    <t>Attempt to minimise freight where possible thrDescribe in here the management plans or initiatives your firm has in place to further minimise the Environmental Risks. The residual risk ratings on the left of this field are the raw risks after considering the existing controls you have in place.ough electronic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</si>
</sst>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b/>
      <sz val="10"/>
      <color theme="0"/>
      <name val="Calibri"/>
      <family val="2"/>
      <scheme val="minor"/>
    </font>
    <font>
      <b/>
      <sz val="10"/>
      <name val="Calibri"/>
      <family val="2"/>
      <scheme val="minor"/>
    </font>
    <font>
      <sz val="10"/>
      <name val="Calibri"/>
      <family val="2"/>
      <scheme val="minor"/>
    </font>
    <font>
      <sz val="10"/>
      <color theme="1"/>
      <name val="Calibri"/>
      <family val="2"/>
      <scheme val="minor"/>
    </font>
    <font>
      <sz val="10"/>
      <color rgb="FF666666"/>
      <name val="Verdana"/>
      <family val="2"/>
    </font>
    <font>
      <sz val="10"/>
      <color theme="0"/>
      <name val="Calibri"/>
      <family val="2"/>
      <scheme val="minor"/>
    </font>
    <font>
      <sz val="9"/>
      <color theme="1"/>
      <name val="Verdana"/>
      <family val="2"/>
    </font>
    <font>
      <i/>
      <sz val="9"/>
      <color theme="1" tint="0.34998626667073579"/>
      <name val="Verdana"/>
      <family val="2"/>
    </font>
    <font>
      <b/>
      <sz val="9"/>
      <color theme="1"/>
      <name val="Verdana"/>
      <family val="2"/>
    </font>
    <font>
      <sz val="9"/>
      <name val="Verdana"/>
      <family val="2"/>
    </font>
    <font>
      <sz val="9"/>
      <color theme="1"/>
      <name val="Calibri"/>
      <family val="2"/>
      <scheme val="minor"/>
    </font>
    <font>
      <b/>
      <sz val="9"/>
      <name val="Verdana"/>
      <family val="2"/>
    </font>
    <font>
      <sz val="9"/>
      <color theme="0" tint="-0.499984740745262"/>
      <name val="Verdana"/>
      <family val="2"/>
    </font>
  </fonts>
  <fills count="12">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0"/>
        <bgColor indexed="64"/>
      </patternFill>
    </fill>
    <fill>
      <patternFill patternType="solid">
        <fgColor rgb="FF6E62A8"/>
        <bgColor indexed="64"/>
      </patternFill>
    </fill>
    <fill>
      <patternFill patternType="solid">
        <fgColor rgb="FF78A22F"/>
        <bgColor indexed="64"/>
      </patternFill>
    </fill>
    <fill>
      <patternFill patternType="solid">
        <fgColor theme="0" tint="-0.14999847407452621"/>
        <bgColor indexed="64"/>
      </patternFill>
    </fill>
    <fill>
      <patternFill patternType="solid">
        <fgColor theme="4" tint="0.5999633777886288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right style="thin">
        <color theme="3"/>
      </right>
      <top style="thin">
        <color auto="1"/>
      </top>
      <bottom/>
      <diagonal/>
    </border>
    <border>
      <left/>
      <right style="thin">
        <color auto="1"/>
      </right>
      <top/>
      <bottom/>
      <diagonal/>
    </border>
  </borders>
  <cellStyleXfs count="1">
    <xf numFmtId="0" fontId="0" fillId="0" borderId="0"/>
  </cellStyleXfs>
  <cellXfs count="90">
    <xf numFmtId="0" fontId="0" fillId="0" borderId="0" xfId="0"/>
    <xf numFmtId="0" fontId="0" fillId="0" borderId="1" xfId="0" applyBorder="1"/>
    <xf numFmtId="0" fontId="1" fillId="0" borderId="0" xfId="0" applyFont="1" applyFill="1"/>
    <xf numFmtId="0" fontId="2" fillId="0" borderId="0" xfId="0" applyFont="1" applyFill="1"/>
    <xf numFmtId="0" fontId="7" fillId="0" borderId="0" xfId="0" applyFont="1"/>
    <xf numFmtId="0" fontId="4" fillId="0" borderId="0" xfId="0" applyFont="1" applyFill="1"/>
    <xf numFmtId="0" fontId="7" fillId="0" borderId="1" xfId="0" applyFont="1" applyBorder="1"/>
    <xf numFmtId="0" fontId="8" fillId="0" borderId="0" xfId="0" applyFont="1"/>
    <xf numFmtId="0" fontId="7" fillId="2" borderId="1" xfId="0" applyFont="1" applyFill="1" applyBorder="1"/>
    <xf numFmtId="0" fontId="7" fillId="3" borderId="1" xfId="0" applyFont="1" applyFill="1" applyBorder="1"/>
    <xf numFmtId="0" fontId="7" fillId="5" borderId="1" xfId="0" applyFont="1" applyFill="1" applyBorder="1"/>
    <xf numFmtId="0" fontId="7" fillId="4" borderId="1" xfId="0" applyFont="1" applyFill="1" applyBorder="1"/>
    <xf numFmtId="0" fontId="7" fillId="6" borderId="1" xfId="0" applyFont="1" applyFill="1" applyBorder="1"/>
    <xf numFmtId="0" fontId="7" fillId="0" borderId="0" xfId="0" applyFont="1" applyAlignment="1">
      <alignment horizontal="center"/>
    </xf>
    <xf numFmtId="0" fontId="5" fillId="0" borderId="4" xfId="0" applyFont="1" applyFill="1" applyBorder="1" applyAlignment="1">
      <alignment horizontal="center"/>
    </xf>
    <xf numFmtId="0" fontId="5" fillId="4" borderId="4" xfId="0" applyFont="1" applyFill="1" applyBorder="1" applyAlignment="1">
      <alignment horizontal="center"/>
    </xf>
    <xf numFmtId="0" fontId="7" fillId="0" borderId="1" xfId="0" applyFont="1" applyBorder="1" applyAlignment="1">
      <alignment horizontal="center" vertical="center"/>
    </xf>
    <xf numFmtId="0" fontId="5" fillId="5" borderId="4" xfId="0" applyFont="1" applyFill="1" applyBorder="1" applyAlignment="1">
      <alignment horizontal="center"/>
    </xf>
    <xf numFmtId="0" fontId="5" fillId="3" borderId="4" xfId="0" applyFont="1" applyFill="1" applyBorder="1" applyAlignment="1">
      <alignment horizontal="center"/>
    </xf>
    <xf numFmtId="0" fontId="3" fillId="0" borderId="4" xfId="0" applyFont="1" applyFill="1" applyBorder="1" applyAlignment="1">
      <alignment horizontal="center"/>
    </xf>
    <xf numFmtId="0" fontId="3" fillId="2" borderId="1" xfId="0" applyFont="1" applyFill="1" applyBorder="1" applyAlignment="1">
      <alignment horizontal="center"/>
    </xf>
    <xf numFmtId="0" fontId="3" fillId="6" borderId="1" xfId="0" applyFont="1" applyFill="1" applyBorder="1" applyAlignment="1">
      <alignment horizontal="center"/>
    </xf>
    <xf numFmtId="0" fontId="2" fillId="0" borderId="0" xfId="0" applyFont="1" applyFill="1" applyBorder="1" applyAlignment="1">
      <alignment wrapText="1"/>
    </xf>
    <xf numFmtId="0" fontId="0" fillId="0" borderId="0" xfId="0" applyFill="1" applyBorder="1"/>
    <xf numFmtId="0" fontId="5" fillId="4" borderId="1" xfId="0" applyFont="1" applyFill="1" applyBorder="1" applyAlignment="1">
      <alignment horizontal="center"/>
    </xf>
    <xf numFmtId="0" fontId="0" fillId="0" borderId="1" xfId="0" applyFill="1" applyBorder="1"/>
    <xf numFmtId="0" fontId="5" fillId="3" borderId="1" xfId="0" applyFont="1" applyFill="1" applyBorder="1" applyAlignment="1">
      <alignment horizontal="center"/>
    </xf>
    <xf numFmtId="0" fontId="5" fillId="5" borderId="1" xfId="0" applyFont="1" applyFill="1" applyBorder="1" applyAlignment="1">
      <alignment horizontal="center"/>
    </xf>
    <xf numFmtId="0" fontId="6" fillId="0" borderId="1" xfId="0" applyFont="1" applyBorder="1" applyAlignment="1">
      <alignment horizontal="left" vertical="center" wrapText="1"/>
    </xf>
    <xf numFmtId="0" fontId="12" fillId="7" borderId="0" xfId="0" applyFont="1" applyFill="1" applyBorder="1" applyAlignment="1">
      <alignment horizontal="center" wrapText="1"/>
    </xf>
    <xf numFmtId="0" fontId="10" fillId="7" borderId="0" xfId="0" applyFont="1" applyFill="1" applyBorder="1" applyAlignment="1">
      <alignment vertical="top" wrapText="1"/>
    </xf>
    <xf numFmtId="0" fontId="2" fillId="8" borderId="0" xfId="0" applyFont="1" applyFill="1"/>
    <xf numFmtId="0" fontId="1" fillId="8" borderId="0" xfId="0" applyFont="1" applyFill="1"/>
    <xf numFmtId="0" fontId="4" fillId="8" borderId="0" xfId="0" applyFont="1" applyFill="1"/>
    <xf numFmtId="0" fontId="9" fillId="8" borderId="0" xfId="0" applyFont="1" applyFill="1"/>
    <xf numFmtId="0" fontId="4" fillId="9" borderId="6" xfId="0" applyFont="1" applyFill="1" applyBorder="1" applyAlignment="1">
      <alignment vertical="center" textRotation="90"/>
    </xf>
    <xf numFmtId="0" fontId="9" fillId="9" borderId="8" xfId="0" applyFont="1" applyFill="1" applyBorder="1"/>
    <xf numFmtId="0" fontId="4" fillId="9" borderId="7" xfId="0" applyFont="1" applyFill="1" applyBorder="1"/>
    <xf numFmtId="0" fontId="9" fillId="9" borderId="9" xfId="0" applyFont="1" applyFill="1" applyBorder="1"/>
    <xf numFmtId="0" fontId="4" fillId="9" borderId="1" xfId="0" applyFont="1" applyFill="1" applyBorder="1" applyAlignment="1">
      <alignment horizontal="center"/>
    </xf>
    <xf numFmtId="0" fontId="4" fillId="9" borderId="1" xfId="0" applyFont="1" applyFill="1" applyBorder="1" applyAlignment="1">
      <alignment horizontal="center" wrapText="1"/>
    </xf>
    <xf numFmtId="0" fontId="1" fillId="9" borderId="1" xfId="0" applyFont="1" applyFill="1" applyBorder="1"/>
    <xf numFmtId="0" fontId="1" fillId="9" borderId="1" xfId="0" applyFont="1" applyFill="1" applyBorder="1" applyAlignment="1">
      <alignment horizontal="center"/>
    </xf>
    <xf numFmtId="0" fontId="4" fillId="9" borderId="1" xfId="0" applyFont="1" applyFill="1" applyBorder="1" applyAlignment="1">
      <alignment horizontal="center"/>
    </xf>
    <xf numFmtId="0" fontId="5" fillId="7" borderId="4" xfId="0" applyFont="1" applyFill="1" applyBorder="1" applyAlignment="1">
      <alignment horizontal="center"/>
    </xf>
    <xf numFmtId="0" fontId="3" fillId="7" borderId="1" xfId="0" applyFont="1" applyFill="1" applyBorder="1" applyAlignment="1">
      <alignment horizontal="center"/>
    </xf>
    <xf numFmtId="0" fontId="7" fillId="10" borderId="1" xfId="0" applyFont="1" applyFill="1" applyBorder="1"/>
    <xf numFmtId="0" fontId="6" fillId="10" borderId="1" xfId="0" applyFont="1" applyFill="1" applyBorder="1" applyAlignment="1">
      <alignment horizontal="left" vertical="center" wrapText="1"/>
    </xf>
    <xf numFmtId="0" fontId="11" fillId="7" borderId="0" xfId="0" applyFont="1" applyFill="1"/>
    <xf numFmtId="0" fontId="10" fillId="7" borderId="0" xfId="0" applyFont="1" applyFill="1"/>
    <xf numFmtId="0" fontId="11" fillId="7" borderId="0" xfId="0" applyFont="1" applyFill="1" applyAlignment="1">
      <alignment vertical="top"/>
    </xf>
    <xf numFmtId="0" fontId="13" fillId="7" borderId="1" xfId="0" applyFont="1" applyFill="1" applyBorder="1" applyAlignment="1">
      <alignment vertical="center" wrapText="1"/>
    </xf>
    <xf numFmtId="0" fontId="13" fillId="7" borderId="1" xfId="0" applyFont="1" applyFill="1" applyBorder="1" applyAlignment="1">
      <alignment horizontal="center" vertical="center"/>
    </xf>
    <xf numFmtId="0" fontId="13" fillId="7" borderId="2" xfId="0" applyFont="1" applyFill="1" applyBorder="1" applyAlignment="1">
      <alignment horizontal="center" vertical="center"/>
    </xf>
    <xf numFmtId="0" fontId="10" fillId="7" borderId="1" xfId="0" applyFont="1" applyFill="1" applyBorder="1"/>
    <xf numFmtId="0" fontId="10" fillId="7"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0" fillId="7" borderId="11" xfId="0" applyFont="1" applyFill="1" applyBorder="1"/>
    <xf numFmtId="0" fontId="10" fillId="7" borderId="11" xfId="0" applyFont="1" applyFill="1" applyBorder="1" applyAlignment="1">
      <alignment horizontal="center" vertical="center"/>
    </xf>
    <xf numFmtId="0" fontId="11" fillId="7" borderId="10" xfId="0" applyFont="1" applyFill="1" applyBorder="1" applyAlignment="1">
      <alignment vertical="top"/>
    </xf>
    <xf numFmtId="0" fontId="12" fillId="7" borderId="14" xfId="0" applyFont="1" applyFill="1" applyBorder="1" applyAlignment="1">
      <alignment horizontal="center" wrapText="1"/>
    </xf>
    <xf numFmtId="0" fontId="12" fillId="7" borderId="15" xfId="0" applyFont="1" applyFill="1" applyBorder="1" applyAlignment="1">
      <alignment horizontal="center" wrapText="1"/>
    </xf>
    <xf numFmtId="0" fontId="10" fillId="7" borderId="14" xfId="0" applyFont="1" applyFill="1" applyBorder="1" applyAlignment="1">
      <alignment vertical="top" wrapText="1"/>
    </xf>
    <xf numFmtId="0" fontId="10" fillId="7" borderId="16" xfId="0" applyFont="1" applyFill="1" applyBorder="1"/>
    <xf numFmtId="0" fontId="15" fillId="11" borderId="2" xfId="0" applyFont="1" applyFill="1" applyBorder="1" applyAlignment="1">
      <alignment horizontal="center" vertical="center" wrapText="1"/>
    </xf>
    <xf numFmtId="0" fontId="14" fillId="0" borderId="4" xfId="0" applyFont="1" applyBorder="1" applyAlignment="1">
      <alignment horizontal="left" wrapText="1" indent="4"/>
    </xf>
    <xf numFmtId="0" fontId="14" fillId="0" borderId="12" xfId="0" applyFont="1" applyBorder="1" applyAlignment="1">
      <alignment horizontal="left" wrapText="1" indent="4"/>
    </xf>
    <xf numFmtId="0" fontId="14" fillId="0" borderId="2" xfId="0" applyFont="1" applyBorder="1" applyAlignment="1">
      <alignment horizontal="left" wrapText="1" indent="4"/>
    </xf>
    <xf numFmtId="0" fontId="14" fillId="0" borderId="12" xfId="0" applyFont="1" applyBorder="1" applyAlignment="1">
      <alignment horizontal="left" indent="4"/>
    </xf>
    <xf numFmtId="0" fontId="14" fillId="0" borderId="2" xfId="0" applyFont="1" applyBorder="1" applyAlignment="1">
      <alignment horizontal="left" indent="4"/>
    </xf>
    <xf numFmtId="0" fontId="4" fillId="9" borderId="2" xfId="0" applyFont="1" applyFill="1" applyBorder="1" applyAlignment="1">
      <alignment horizontal="center"/>
    </xf>
    <xf numFmtId="0" fontId="4" fillId="9" borderId="1" xfId="0" applyFont="1" applyFill="1" applyBorder="1" applyAlignment="1">
      <alignment horizontal="center"/>
    </xf>
    <xf numFmtId="0" fontId="7" fillId="0" borderId="4" xfId="0" applyFont="1" applyBorder="1" applyAlignment="1">
      <alignment horizontal="center"/>
    </xf>
    <xf numFmtId="0" fontId="7" fillId="0" borderId="12" xfId="0" applyFont="1" applyBorder="1" applyAlignment="1">
      <alignment horizontal="center"/>
    </xf>
    <xf numFmtId="0" fontId="7" fillId="0" borderId="2" xfId="0" applyFont="1" applyBorder="1" applyAlignment="1">
      <alignment horizontal="center"/>
    </xf>
    <xf numFmtId="0" fontId="4" fillId="9" borderId="4" xfId="0" applyFont="1" applyFill="1" applyBorder="1" applyAlignment="1">
      <alignment horizontal="center"/>
    </xf>
    <xf numFmtId="0" fontId="4" fillId="9" borderId="12" xfId="0" applyFont="1" applyFill="1" applyBorder="1" applyAlignment="1">
      <alignment horizontal="center"/>
    </xf>
    <xf numFmtId="0" fontId="7" fillId="0" borderId="4" xfId="0" applyFont="1" applyBorder="1" applyAlignment="1">
      <alignment horizontal="left" vertical="top" wrapText="1" indent="4"/>
    </xf>
    <xf numFmtId="0" fontId="7" fillId="0" borderId="12" xfId="0" applyFont="1" applyBorder="1" applyAlignment="1">
      <alignment horizontal="left" vertical="top" indent="4"/>
    </xf>
    <xf numFmtId="0" fontId="7" fillId="0" borderId="2" xfId="0" applyFont="1" applyBorder="1" applyAlignment="1">
      <alignment horizontal="left" vertical="top" indent="4"/>
    </xf>
    <xf numFmtId="0" fontId="4" fillId="9" borderId="3" xfId="0" applyFont="1" applyFill="1" applyBorder="1" applyAlignment="1">
      <alignment horizontal="center" vertical="center" textRotation="90"/>
    </xf>
    <xf numFmtId="0" fontId="4" fillId="9" borderId="5" xfId="0" applyFont="1" applyFill="1" applyBorder="1" applyAlignment="1">
      <alignment horizontal="center" vertical="center" textRotation="90"/>
    </xf>
    <xf numFmtId="0" fontId="1" fillId="9" borderId="1" xfId="0" applyFont="1" applyFill="1" applyBorder="1" applyAlignment="1">
      <alignment horizontal="center" wrapText="1"/>
    </xf>
    <xf numFmtId="0" fontId="10" fillId="7" borderId="13" xfId="0" applyFont="1" applyFill="1" applyBorder="1" applyAlignment="1"/>
    <xf numFmtId="0" fontId="0" fillId="0" borderId="0" xfId="0" applyBorder="1" applyAlignment="1"/>
    <xf numFmtId="0" fontId="15" fillId="11" borderId="1"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0" fillId="0" borderId="11" xfId="0" applyBorder="1" applyAlignment="1">
      <alignment horizontal="center" vertical="center" wrapText="1"/>
    </xf>
    <xf numFmtId="0" fontId="16" fillId="7" borderId="1" xfId="0" applyFont="1" applyFill="1" applyBorder="1" applyAlignment="1">
      <alignment vertical="center" wrapText="1"/>
    </xf>
  </cellXfs>
  <cellStyles count="1">
    <cellStyle name="Normal" xfId="0" builtinId="0"/>
  </cellStyles>
  <dxfs count="12">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theme="9" tint="-0.24994659260841701"/>
        </patternFill>
      </fill>
    </dxf>
    <dxf>
      <fill>
        <patternFill>
          <bgColor rgb="FF0070C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mruColors>
      <color rgb="FF25693C"/>
      <color rgb="FF5D7430"/>
      <color rgb="FF4C5F27"/>
      <color rgb="FF5C732F"/>
      <color rgb="FF6C8749"/>
      <color rgb="FF0000FF"/>
      <color rgb="FF78A22F"/>
      <color rgb="FF6E62A8"/>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0</xdr:row>
      <xdr:rowOff>476250</xdr:rowOff>
    </xdr:from>
    <xdr:to>
      <xdr:col>3</xdr:col>
      <xdr:colOff>324114</xdr:colOff>
      <xdr:row>0</xdr:row>
      <xdr:rowOff>890814</xdr:rowOff>
    </xdr:to>
    <xdr:pic>
      <xdr:nvPicPr>
        <xdr:cNvPr id="8" name="Picture 7">
          <a:extLst>
            <a:ext uri="{FF2B5EF4-FFF2-40B4-BE49-F238E27FC236}">
              <a16:creationId xmlns:a16="http://schemas.microsoft.com/office/drawing/2014/main" id="{5A13A77A-23BE-4F1E-B560-089846FFB122}"/>
            </a:ext>
          </a:extLst>
        </xdr:cNvPr>
        <xdr:cNvPicPr>
          <a:picLocks noChangeAspect="1"/>
        </xdr:cNvPicPr>
      </xdr:nvPicPr>
      <xdr:blipFill>
        <a:blip xmlns:r="http://schemas.openxmlformats.org/officeDocument/2006/relationships" r:embed="rId1"/>
        <a:stretch>
          <a:fillRect/>
        </a:stretch>
      </xdr:blipFill>
      <xdr:spPr>
        <a:xfrm>
          <a:off x="1771650" y="476250"/>
          <a:ext cx="3048264" cy="414564"/>
        </a:xfrm>
        <a:prstGeom prst="rect">
          <a:avLst/>
        </a:prstGeom>
      </xdr:spPr>
    </xdr:pic>
    <xdr:clientData/>
  </xdr:twoCellAnchor>
  <xdr:twoCellAnchor editAs="oneCell">
    <xdr:from>
      <xdr:col>0</xdr:col>
      <xdr:colOff>180975</xdr:colOff>
      <xdr:row>0</xdr:row>
      <xdr:rowOff>200025</xdr:rowOff>
    </xdr:from>
    <xdr:to>
      <xdr:col>0</xdr:col>
      <xdr:colOff>1352550</xdr:colOff>
      <xdr:row>0</xdr:row>
      <xdr:rowOff>1339502</xdr:rowOff>
    </xdr:to>
    <xdr:pic>
      <xdr:nvPicPr>
        <xdr:cNvPr id="5" name="Picture 4">
          <a:extLst>
            <a:ext uri="{FF2B5EF4-FFF2-40B4-BE49-F238E27FC236}">
              <a16:creationId xmlns:a16="http://schemas.microsoft.com/office/drawing/2014/main" id="{2A231112-814A-4307-BD23-11CA9806C49B}"/>
            </a:ext>
          </a:extLst>
        </xdr:cNvPr>
        <xdr:cNvPicPr>
          <a:picLocks noChangeAspect="1"/>
        </xdr:cNvPicPr>
      </xdr:nvPicPr>
      <xdr:blipFill>
        <a:blip xmlns:r="http://schemas.openxmlformats.org/officeDocument/2006/relationships" r:embed="rId2"/>
        <a:stretch>
          <a:fillRect/>
        </a:stretch>
      </xdr:blipFill>
      <xdr:spPr>
        <a:xfrm>
          <a:off x="180975" y="200025"/>
          <a:ext cx="1171575" cy="1139477"/>
        </a:xfrm>
        <a:prstGeom prst="rect">
          <a:avLst/>
        </a:prstGeom>
      </xdr:spPr>
    </xdr:pic>
    <xdr:clientData/>
  </xdr:twoCellAnchor>
  <xdr:oneCellAnchor>
    <xdr:from>
      <xdr:col>4</xdr:col>
      <xdr:colOff>571499</xdr:colOff>
      <xdr:row>0</xdr:row>
      <xdr:rowOff>457200</xdr:rowOff>
    </xdr:from>
    <xdr:ext cx="6105525" cy="448521"/>
    <xdr:sp macro="" textlink="">
      <xdr:nvSpPr>
        <xdr:cNvPr id="9" name="TextBox 8">
          <a:extLst>
            <a:ext uri="{FF2B5EF4-FFF2-40B4-BE49-F238E27FC236}">
              <a16:creationId xmlns:a16="http://schemas.microsoft.com/office/drawing/2014/main" id="{144DA5D2-B655-448F-A0B6-38BFC7CF02B4}"/>
            </a:ext>
          </a:extLst>
        </xdr:cNvPr>
        <xdr:cNvSpPr txBox="1"/>
      </xdr:nvSpPr>
      <xdr:spPr>
        <a:xfrm>
          <a:off x="6505574" y="457200"/>
          <a:ext cx="6105525" cy="448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400" b="1">
              <a:solidFill>
                <a:srgbClr val="25693C"/>
              </a:solidFill>
              <a:latin typeface="Arial Narrow" panose="020B0606020202030204" pitchFamily="34" charset="0"/>
            </a:rPr>
            <a:t>ENVIRONMENTAL IMPACTS REGISTER</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Net%20Balance%20Management%20Group/JOBS/Commonwealth%20Bank%20Australia/SMPJ11CBA060%20EMS%20Development/Reporting/Planning/CBA_NBMGM_130212_AI%20Reg_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pects and Impacts"/>
      <sheetName val="Risk Matrix"/>
      <sheetName val="Register"/>
      <sheetName val="Impact Analysis"/>
      <sheetName val="Definitions"/>
      <sheetName val="HIDE"/>
      <sheetName val="EMP"/>
    </sheetNames>
    <sheetDataSet>
      <sheetData sheetId="0">
        <row r="5">
          <cell r="B5" t="str">
            <v>Air</v>
          </cell>
        </row>
      </sheetData>
      <sheetData sheetId="1">
        <row r="4">
          <cell r="C4" t="str">
            <v>Almost Certain</v>
          </cell>
        </row>
      </sheetData>
      <sheetData sheetId="2"/>
      <sheetData sheetId="3"/>
      <sheetData sheetId="4"/>
      <sheetData sheetId="5">
        <row r="12">
          <cell r="A12" t="str">
            <v>Y</v>
          </cell>
        </row>
        <row r="13">
          <cell r="A13" t="str">
            <v>N</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J33"/>
  <sheetViews>
    <sheetView showGridLines="0" workbookViewId="0">
      <selection activeCell="C20" sqref="C20"/>
    </sheetView>
  </sheetViews>
  <sheetFormatPr defaultColWidth="0" defaultRowHeight="12.75" zeroHeight="1" x14ac:dyDescent="0.2"/>
  <cols>
    <col min="1" max="1" width="2.7109375" style="4" customWidth="1"/>
    <col min="2" max="2" width="14.7109375" style="4" customWidth="1"/>
    <col min="3" max="3" width="15.28515625" style="4" customWidth="1"/>
    <col min="4" max="8" width="14.28515625" style="4" customWidth="1"/>
    <col min="9" max="10" width="3.7109375" style="4" customWidth="1"/>
    <col min="11" max="16384" width="9.140625" style="4" hidden="1"/>
  </cols>
  <sheetData>
    <row r="1" spans="2:8" x14ac:dyDescent="0.2"/>
    <row r="2" spans="2:8" x14ac:dyDescent="0.2">
      <c r="B2" s="33" t="s">
        <v>59</v>
      </c>
      <c r="C2" s="33"/>
      <c r="D2" s="34"/>
      <c r="E2" s="34"/>
      <c r="F2" s="34"/>
      <c r="G2" s="34"/>
      <c r="H2" s="34"/>
    </row>
    <row r="3" spans="2:8" x14ac:dyDescent="0.2"/>
    <row r="4" spans="2:8" ht="15" customHeight="1" x14ac:dyDescent="0.2">
      <c r="B4" s="81" t="s">
        <v>1</v>
      </c>
      <c r="C4" s="6" t="s">
        <v>12</v>
      </c>
      <c r="D4" s="8" t="s">
        <v>39</v>
      </c>
      <c r="E4" s="9" t="s">
        <v>40</v>
      </c>
      <c r="F4" s="9" t="s">
        <v>40</v>
      </c>
      <c r="G4" s="10" t="s">
        <v>41</v>
      </c>
      <c r="H4" s="11" t="s">
        <v>42</v>
      </c>
    </row>
    <row r="5" spans="2:8" x14ac:dyDescent="0.2">
      <c r="B5" s="82"/>
      <c r="C5" s="6" t="s">
        <v>11</v>
      </c>
      <c r="D5" s="8" t="s">
        <v>39</v>
      </c>
      <c r="E5" s="8" t="s">
        <v>39</v>
      </c>
      <c r="F5" s="9" t="s">
        <v>40</v>
      </c>
      <c r="G5" s="10" t="s">
        <v>41</v>
      </c>
      <c r="H5" s="11" t="s">
        <v>42</v>
      </c>
    </row>
    <row r="6" spans="2:8" x14ac:dyDescent="0.2">
      <c r="B6" s="82"/>
      <c r="C6" s="6" t="s">
        <v>10</v>
      </c>
      <c r="D6" s="12" t="s">
        <v>43</v>
      </c>
      <c r="E6" s="8" t="s">
        <v>39</v>
      </c>
      <c r="F6" s="9" t="s">
        <v>40</v>
      </c>
      <c r="G6" s="10" t="s">
        <v>41</v>
      </c>
      <c r="H6" s="11" t="s">
        <v>42</v>
      </c>
    </row>
    <row r="7" spans="2:8" x14ac:dyDescent="0.2">
      <c r="B7" s="82"/>
      <c r="C7" s="6" t="s">
        <v>9</v>
      </c>
      <c r="D7" s="12" t="s">
        <v>43</v>
      </c>
      <c r="E7" s="12" t="s">
        <v>43</v>
      </c>
      <c r="F7" s="8" t="s">
        <v>39</v>
      </c>
      <c r="G7" s="9" t="s">
        <v>40</v>
      </c>
      <c r="H7" s="9" t="s">
        <v>40</v>
      </c>
    </row>
    <row r="8" spans="2:8" x14ac:dyDescent="0.2">
      <c r="B8" s="82"/>
      <c r="C8" s="6" t="s">
        <v>8</v>
      </c>
      <c r="D8" s="12" t="s">
        <v>43</v>
      </c>
      <c r="E8" s="12" t="s">
        <v>43</v>
      </c>
      <c r="F8" s="8" t="s">
        <v>39</v>
      </c>
      <c r="G8" s="9" t="s">
        <v>40</v>
      </c>
      <c r="H8" s="9" t="s">
        <v>40</v>
      </c>
    </row>
    <row r="9" spans="2:8" x14ac:dyDescent="0.2">
      <c r="B9" s="35"/>
      <c r="C9" s="37"/>
      <c r="D9" s="13">
        <v>1</v>
      </c>
      <c r="E9" s="13">
        <v>2</v>
      </c>
      <c r="F9" s="13">
        <v>3</v>
      </c>
      <c r="G9" s="13">
        <v>4</v>
      </c>
      <c r="H9" s="13">
        <v>5</v>
      </c>
    </row>
    <row r="10" spans="2:8" x14ac:dyDescent="0.2">
      <c r="B10" s="36"/>
      <c r="C10" s="38"/>
      <c r="D10" s="71" t="s">
        <v>24</v>
      </c>
      <c r="E10" s="72"/>
      <c r="F10" s="72"/>
      <c r="G10" s="72"/>
      <c r="H10" s="72"/>
    </row>
    <row r="11" spans="2:8" x14ac:dyDescent="0.2"/>
    <row r="12" spans="2:8" x14ac:dyDescent="0.2">
      <c r="C12" s="39" t="s">
        <v>1</v>
      </c>
      <c r="D12" s="76" t="s">
        <v>36</v>
      </c>
      <c r="E12" s="77"/>
      <c r="F12" s="77"/>
      <c r="G12" s="77"/>
      <c r="H12" s="71"/>
    </row>
    <row r="13" spans="2:8" ht="15" customHeight="1" x14ac:dyDescent="0.2">
      <c r="C13" s="14" t="s">
        <v>8</v>
      </c>
      <c r="D13" s="73" t="s">
        <v>50</v>
      </c>
      <c r="E13" s="74"/>
      <c r="F13" s="74"/>
      <c r="G13" s="74"/>
      <c r="H13" s="75"/>
    </row>
    <row r="14" spans="2:8" ht="15" customHeight="1" x14ac:dyDescent="0.2">
      <c r="C14" s="14" t="s">
        <v>9</v>
      </c>
      <c r="D14" s="73" t="s">
        <v>49</v>
      </c>
      <c r="E14" s="74"/>
      <c r="F14" s="74"/>
      <c r="G14" s="74"/>
      <c r="H14" s="75"/>
    </row>
    <row r="15" spans="2:8" ht="15" customHeight="1" x14ac:dyDescent="0.2">
      <c r="C15" s="14" t="s">
        <v>10</v>
      </c>
      <c r="D15" s="73" t="s">
        <v>48</v>
      </c>
      <c r="E15" s="74"/>
      <c r="F15" s="74"/>
      <c r="G15" s="74"/>
      <c r="H15" s="75"/>
    </row>
    <row r="16" spans="2:8" ht="15" customHeight="1" x14ac:dyDescent="0.2">
      <c r="C16" s="19" t="s">
        <v>11</v>
      </c>
      <c r="D16" s="73" t="s">
        <v>47</v>
      </c>
      <c r="E16" s="74"/>
      <c r="F16" s="74"/>
      <c r="G16" s="74"/>
      <c r="H16" s="75"/>
    </row>
    <row r="17" spans="3:8" x14ac:dyDescent="0.2">
      <c r="C17" s="19" t="s">
        <v>12</v>
      </c>
      <c r="D17" s="73" t="s">
        <v>46</v>
      </c>
      <c r="E17" s="74"/>
      <c r="F17" s="74"/>
      <c r="G17" s="74"/>
      <c r="H17" s="75"/>
    </row>
    <row r="18" spans="3:8" x14ac:dyDescent="0.2"/>
    <row r="19" spans="3:8" ht="15" customHeight="1" x14ac:dyDescent="0.2">
      <c r="C19" s="43" t="s">
        <v>24</v>
      </c>
      <c r="D19" s="76" t="s">
        <v>36</v>
      </c>
      <c r="E19" s="77"/>
      <c r="F19" s="77"/>
      <c r="G19" s="77"/>
      <c r="H19" s="71"/>
    </row>
    <row r="20" spans="3:8" ht="27" customHeight="1" x14ac:dyDescent="0.2">
      <c r="C20" s="44">
        <v>5</v>
      </c>
      <c r="D20" s="78" t="s">
        <v>62</v>
      </c>
      <c r="E20" s="79"/>
      <c r="F20" s="79"/>
      <c r="G20" s="79"/>
      <c r="H20" s="80"/>
    </row>
    <row r="21" spans="3:8" ht="42" customHeight="1" x14ac:dyDescent="0.2">
      <c r="C21" s="44">
        <v>4</v>
      </c>
      <c r="D21" s="66" t="s">
        <v>63</v>
      </c>
      <c r="E21" s="67"/>
      <c r="F21" s="67"/>
      <c r="G21" s="67"/>
      <c r="H21" s="68"/>
    </row>
    <row r="22" spans="3:8" ht="42" customHeight="1" x14ac:dyDescent="0.2">
      <c r="C22" s="44">
        <v>3</v>
      </c>
      <c r="D22" s="66" t="s">
        <v>64</v>
      </c>
      <c r="E22" s="67"/>
      <c r="F22" s="67"/>
      <c r="G22" s="67"/>
      <c r="H22" s="68"/>
    </row>
    <row r="23" spans="3:8" ht="41.25" customHeight="1" x14ac:dyDescent="0.2">
      <c r="C23" s="45">
        <v>2</v>
      </c>
      <c r="D23" s="66" t="s">
        <v>65</v>
      </c>
      <c r="E23" s="67"/>
      <c r="F23" s="67"/>
      <c r="G23" s="67"/>
      <c r="H23" s="68"/>
    </row>
    <row r="24" spans="3:8" ht="27.75" customHeight="1" x14ac:dyDescent="0.2">
      <c r="C24" s="45">
        <v>1</v>
      </c>
      <c r="D24" s="66" t="s">
        <v>66</v>
      </c>
      <c r="E24" s="69"/>
      <c r="F24" s="69"/>
      <c r="G24" s="69"/>
      <c r="H24" s="70"/>
    </row>
    <row r="25" spans="3:8" x14ac:dyDescent="0.2"/>
    <row r="26" spans="3:8" ht="15" customHeight="1" x14ac:dyDescent="0.2">
      <c r="C26" s="39" t="s">
        <v>30</v>
      </c>
      <c r="D26" s="39" t="s">
        <v>29</v>
      </c>
    </row>
    <row r="27" spans="3:8" ht="15" customHeight="1" x14ac:dyDescent="0.2">
      <c r="C27" s="15" t="s">
        <v>42</v>
      </c>
      <c r="D27" s="16" t="s">
        <v>38</v>
      </c>
    </row>
    <row r="28" spans="3:8" ht="15" customHeight="1" x14ac:dyDescent="0.2">
      <c r="C28" s="17" t="s">
        <v>41</v>
      </c>
      <c r="D28" s="16" t="s">
        <v>34</v>
      </c>
    </row>
    <row r="29" spans="3:8" ht="15" customHeight="1" x14ac:dyDescent="0.2">
      <c r="C29" s="18" t="s">
        <v>40</v>
      </c>
      <c r="D29" s="16" t="s">
        <v>37</v>
      </c>
    </row>
    <row r="30" spans="3:8" ht="15" customHeight="1" x14ac:dyDescent="0.2">
      <c r="C30" s="20" t="s">
        <v>39</v>
      </c>
      <c r="D30" s="16" t="s">
        <v>33</v>
      </c>
    </row>
    <row r="31" spans="3:8" ht="15" customHeight="1" x14ac:dyDescent="0.2">
      <c r="C31" s="21" t="s">
        <v>43</v>
      </c>
      <c r="D31" s="16" t="s">
        <v>44</v>
      </c>
    </row>
    <row r="32" spans="3:8" x14ac:dyDescent="0.2"/>
    <row r="33" x14ac:dyDescent="0.2"/>
  </sheetData>
  <sheetProtection algorithmName="SHA-512" hashValue="b12qff6t592uG+/q4cN9p3kH+aRL/UAMZA5K827W6NtbnTnp1LTPY9C0rzoF4shjB0uf0spPgb7DG2xkua7FaA==" saltValue="0fGrgVSuCcAOB8FR1Kmd2A==" spinCount="100000" sheet="1" objects="1" scenarios="1"/>
  <mergeCells count="14">
    <mergeCell ref="B4:B8"/>
    <mergeCell ref="D12:H12"/>
    <mergeCell ref="D13:H13"/>
    <mergeCell ref="D14:H14"/>
    <mergeCell ref="D21:H21"/>
    <mergeCell ref="D22:H22"/>
    <mergeCell ref="D23:H23"/>
    <mergeCell ref="D24:H24"/>
    <mergeCell ref="D10:H10"/>
    <mergeCell ref="D15:H15"/>
    <mergeCell ref="D16:H16"/>
    <mergeCell ref="D17:H17"/>
    <mergeCell ref="D19:H19"/>
    <mergeCell ref="D20:H20"/>
  </mergeCells>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249977111117893"/>
  </sheetPr>
  <dimension ref="A1:G32"/>
  <sheetViews>
    <sheetView showGridLines="0" workbookViewId="0">
      <selection activeCell="C5" sqref="C5:C9"/>
    </sheetView>
  </sheetViews>
  <sheetFormatPr defaultColWidth="0" defaultRowHeight="15" customHeight="1" zeroHeight="1" x14ac:dyDescent="0.25"/>
  <cols>
    <col min="1" max="1" width="6.28515625" customWidth="1"/>
    <col min="2" max="2" width="21.42578125" customWidth="1"/>
    <col min="3" max="4" width="52.42578125" customWidth="1"/>
    <col min="5" max="5" width="8.42578125" customWidth="1"/>
    <col min="6" max="6" width="9.140625" hidden="1" customWidth="1"/>
    <col min="7" max="7" width="48.42578125" hidden="1" customWidth="1"/>
    <col min="8" max="16384" width="9.140625" hidden="1"/>
  </cols>
  <sheetData>
    <row r="1" spans="1:5" x14ac:dyDescent="0.25"/>
    <row r="2" spans="1:5" x14ac:dyDescent="0.25">
      <c r="B2" s="32" t="s">
        <v>57</v>
      </c>
      <c r="C2" s="31"/>
      <c r="D2" s="3"/>
    </row>
    <row r="3" spans="1:5" x14ac:dyDescent="0.25">
      <c r="B3" s="2"/>
      <c r="C3" s="2"/>
      <c r="D3" s="2"/>
    </row>
    <row r="4" spans="1:5" x14ac:dyDescent="0.25">
      <c r="A4" s="41" t="s">
        <v>51</v>
      </c>
      <c r="B4" s="42" t="s">
        <v>35</v>
      </c>
      <c r="C4" s="83" t="s">
        <v>36</v>
      </c>
      <c r="D4" s="83"/>
      <c r="E4" s="22"/>
    </row>
    <row r="5" spans="1:5" ht="15" customHeight="1" x14ac:dyDescent="0.25">
      <c r="A5" s="1">
        <v>5</v>
      </c>
      <c r="B5" s="1" t="s">
        <v>12</v>
      </c>
      <c r="C5" s="1" t="s">
        <v>46</v>
      </c>
      <c r="D5" s="1"/>
      <c r="E5" s="23"/>
    </row>
    <row r="6" spans="1:5" ht="15" customHeight="1" x14ac:dyDescent="0.25">
      <c r="A6" s="1">
        <v>4</v>
      </c>
      <c r="B6" s="1" t="s">
        <v>11</v>
      </c>
      <c r="C6" s="1" t="s">
        <v>47</v>
      </c>
      <c r="D6" s="1"/>
      <c r="E6" s="23"/>
    </row>
    <row r="7" spans="1:5" ht="15" customHeight="1" x14ac:dyDescent="0.25">
      <c r="A7" s="1">
        <v>3</v>
      </c>
      <c r="B7" s="1" t="s">
        <v>10</v>
      </c>
      <c r="C7" s="1" t="s">
        <v>48</v>
      </c>
      <c r="D7" s="1"/>
      <c r="E7" s="23"/>
    </row>
    <row r="8" spans="1:5" ht="15" customHeight="1" x14ac:dyDescent="0.25">
      <c r="A8" s="1">
        <v>2</v>
      </c>
      <c r="B8" s="1" t="s">
        <v>9</v>
      </c>
      <c r="C8" s="1" t="s">
        <v>49</v>
      </c>
      <c r="D8" s="1"/>
      <c r="E8" s="23"/>
    </row>
    <row r="9" spans="1:5" ht="15" customHeight="1" x14ac:dyDescent="0.25">
      <c r="A9" s="1">
        <v>1</v>
      </c>
      <c r="B9" s="1" t="s">
        <v>8</v>
      </c>
      <c r="C9" s="1" t="s">
        <v>50</v>
      </c>
      <c r="D9" s="1"/>
      <c r="E9" s="23"/>
    </row>
    <row r="10" spans="1:5" x14ac:dyDescent="0.25"/>
    <row r="11" spans="1:5" hidden="1" x14ac:dyDescent="0.25"/>
    <row r="12" spans="1:5" hidden="1" x14ac:dyDescent="0.25"/>
    <row r="13" spans="1:5" hidden="1" x14ac:dyDescent="0.25"/>
    <row r="14" spans="1:5" hidden="1" x14ac:dyDescent="0.25"/>
    <row r="15" spans="1:5" hidden="1" x14ac:dyDescent="0.25"/>
    <row r="16" spans="1:5" hidden="1" x14ac:dyDescent="0.25"/>
    <row r="17" hidden="1" x14ac:dyDescent="0.25"/>
    <row r="18" hidden="1" x14ac:dyDescent="0.25"/>
    <row r="19" hidden="1" x14ac:dyDescent="0.25"/>
    <row r="20" hidden="1" x14ac:dyDescent="0.25"/>
    <row r="21" hidden="1" x14ac:dyDescent="0.25"/>
    <row r="22" hidden="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sheetData>
  <mergeCells count="1">
    <mergeCell ref="C4:D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1"/>
    <pageSetUpPr fitToPage="1"/>
  </sheetPr>
  <dimension ref="A1:F32"/>
  <sheetViews>
    <sheetView showGridLines="0" workbookViewId="0">
      <selection activeCell="C9" sqref="C9"/>
    </sheetView>
  </sheetViews>
  <sheetFormatPr defaultColWidth="0" defaultRowHeight="12.75" zeroHeight="1" x14ac:dyDescent="0.2"/>
  <cols>
    <col min="1" max="1" width="5" style="4" customWidth="1"/>
    <col min="2" max="2" width="42.7109375" style="4" hidden="1" customWidth="1"/>
    <col min="3" max="3" width="44" style="4" customWidth="1"/>
    <col min="4" max="4" width="9.140625" style="4" customWidth="1"/>
    <col min="5" max="5" width="9.140625" style="4" hidden="1" customWidth="1"/>
    <col min="6" max="6" width="48.42578125" style="4" hidden="1" customWidth="1"/>
    <col min="7" max="16384" width="9.140625" style="4" hidden="1"/>
  </cols>
  <sheetData>
    <row r="1" spans="2:3" x14ac:dyDescent="0.2"/>
    <row r="2" spans="2:3" x14ac:dyDescent="0.2">
      <c r="B2" s="33"/>
      <c r="C2" s="33"/>
    </row>
    <row r="3" spans="2:3" x14ac:dyDescent="0.2">
      <c r="B3" s="5"/>
      <c r="C3" s="5"/>
    </row>
    <row r="4" spans="2:3" x14ac:dyDescent="0.2">
      <c r="B4" s="39" t="s">
        <v>26</v>
      </c>
      <c r="C4" s="40" t="s">
        <v>27</v>
      </c>
    </row>
    <row r="5" spans="2:3" ht="15" customHeight="1" x14ac:dyDescent="0.2">
      <c r="B5" s="6" t="s">
        <v>52</v>
      </c>
      <c r="C5" s="6" t="s">
        <v>60</v>
      </c>
    </row>
    <row r="6" spans="2:3" ht="15" customHeight="1" x14ac:dyDescent="0.2">
      <c r="B6" s="6" t="s">
        <v>22</v>
      </c>
      <c r="C6" s="6" t="s">
        <v>32</v>
      </c>
    </row>
    <row r="7" spans="2:3" ht="15" customHeight="1" x14ac:dyDescent="0.2">
      <c r="B7" s="6" t="s">
        <v>25</v>
      </c>
      <c r="C7" s="6" t="s">
        <v>19</v>
      </c>
    </row>
    <row r="8" spans="2:3" ht="15" customHeight="1" x14ac:dyDescent="0.2">
      <c r="B8" s="6" t="s">
        <v>20</v>
      </c>
      <c r="C8" s="6" t="s">
        <v>16</v>
      </c>
    </row>
    <row r="9" spans="2:3" ht="15" customHeight="1" x14ac:dyDescent="0.2">
      <c r="B9" s="6" t="s">
        <v>21</v>
      </c>
      <c r="C9" s="6" t="s">
        <v>31</v>
      </c>
    </row>
    <row r="10" spans="2:3" ht="15" customHeight="1" x14ac:dyDescent="0.2">
      <c r="B10" s="6" t="s">
        <v>55</v>
      </c>
      <c r="C10" s="28" t="s">
        <v>54</v>
      </c>
    </row>
    <row r="11" spans="2:3" ht="15" customHeight="1" x14ac:dyDescent="0.2">
      <c r="B11" s="6" t="s">
        <v>7</v>
      </c>
      <c r="C11" s="6" t="s">
        <v>14</v>
      </c>
    </row>
    <row r="12" spans="2:3" ht="15" customHeight="1" x14ac:dyDescent="0.2">
      <c r="B12" s="6" t="s">
        <v>18</v>
      </c>
      <c r="C12" s="6" t="s">
        <v>15</v>
      </c>
    </row>
    <row r="13" spans="2:3" ht="15" customHeight="1" x14ac:dyDescent="0.2">
      <c r="B13" s="6" t="s">
        <v>23</v>
      </c>
      <c r="C13" s="6" t="s">
        <v>17</v>
      </c>
    </row>
    <row r="14" spans="2:3" ht="15" customHeight="1" x14ac:dyDescent="0.2">
      <c r="B14" s="6" t="s">
        <v>45</v>
      </c>
      <c r="C14" s="6" t="s">
        <v>67</v>
      </c>
    </row>
    <row r="15" spans="2:3" ht="15" customHeight="1" x14ac:dyDescent="0.2">
      <c r="B15" s="6" t="s">
        <v>53</v>
      </c>
      <c r="C15" s="46" t="s">
        <v>68</v>
      </c>
    </row>
    <row r="16" spans="2:3" ht="15" customHeight="1" x14ac:dyDescent="0.2">
      <c r="B16" s="6"/>
      <c r="C16" s="47" t="s">
        <v>69</v>
      </c>
    </row>
    <row r="17" spans="2:3" ht="15" customHeight="1" x14ac:dyDescent="0.2">
      <c r="B17" s="6"/>
      <c r="C17" s="46" t="s">
        <v>70</v>
      </c>
    </row>
    <row r="18" spans="2:3" ht="15" customHeight="1" x14ac:dyDescent="0.2">
      <c r="B18" s="6"/>
      <c r="C18" s="6"/>
    </row>
    <row r="19" spans="2:3" ht="15" customHeight="1" x14ac:dyDescent="0.2">
      <c r="B19" s="6"/>
      <c r="C19" s="6"/>
    </row>
    <row r="20" spans="2:3" x14ac:dyDescent="0.2"/>
    <row r="21" spans="2:3" x14ac:dyDescent="0.2"/>
    <row r="22" spans="2:3" x14ac:dyDescent="0.2">
      <c r="C22" s="7"/>
    </row>
    <row r="23" spans="2:3" x14ac:dyDescent="0.2"/>
    <row r="24" spans="2:3" x14ac:dyDescent="0.2"/>
    <row r="25" spans="2:3" hidden="1" x14ac:dyDescent="0.2"/>
    <row r="26" spans="2:3" hidden="1" x14ac:dyDescent="0.2"/>
    <row r="27" spans="2:3" hidden="1" x14ac:dyDescent="0.2"/>
    <row r="28" spans="2:3" hidden="1" x14ac:dyDescent="0.2"/>
    <row r="29" spans="2:3" hidden="1" x14ac:dyDescent="0.2"/>
    <row r="30" spans="2:3" hidden="1" x14ac:dyDescent="0.2"/>
    <row r="31" spans="2:3" hidden="1" x14ac:dyDescent="0.2"/>
    <row r="32" spans="2:3" hidden="1" x14ac:dyDescent="0.2"/>
  </sheetData>
  <sheetProtection algorithmName="SHA-512" hashValue="xE6EL3CCxt3NYoBT5JYjtknK7FBXeB3rmP6BhPcpuw+Hnf1LNsYlldDMZVxLmru+oYYAGvRjpyHT0+05qJD2Vg==" saltValue="9R/etwOd97c6W1PztQqdrQ==" spinCount="100000" sheet="1" objects="1" scenarios="1"/>
  <sortState xmlns:xlrd2="http://schemas.microsoft.com/office/spreadsheetml/2017/richdata2" ref="C5:C16">
    <sortCondition ref="C1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A1:U11"/>
  <sheetViews>
    <sheetView tabSelected="1" zoomScaleNormal="100" workbookViewId="0">
      <selection activeCell="L10" sqref="L10"/>
    </sheetView>
  </sheetViews>
  <sheetFormatPr defaultColWidth="8.7109375" defaultRowHeight="11.25" x14ac:dyDescent="0.15"/>
  <cols>
    <col min="1" max="1" width="30.140625" style="54" customWidth="1"/>
    <col min="2" max="2" width="29.28515625" style="54" customWidth="1"/>
    <col min="3" max="3" width="16.140625" style="55" customWidth="1"/>
    <col min="4" max="4" width="13.42578125" style="49" customWidth="1"/>
    <col min="5" max="5" width="14.42578125" style="49" customWidth="1"/>
    <col min="6" max="6" width="13.42578125" style="49" customWidth="1"/>
    <col min="7" max="7" width="15.7109375" style="49" hidden="1" customWidth="1"/>
    <col min="8" max="8" width="49.140625" style="49" customWidth="1"/>
    <col min="9" max="9" width="13.42578125" style="49" customWidth="1"/>
    <col min="10" max="10" width="14.28515625" style="49" customWidth="1"/>
    <col min="11" max="11" width="13.42578125" style="49" customWidth="1"/>
    <col min="12" max="12" width="60.140625" style="64" customWidth="1"/>
    <col min="13" max="13" width="17.42578125" style="49" customWidth="1"/>
    <col min="14" max="16" width="9.140625" style="49" customWidth="1"/>
    <col min="17" max="16384" width="8.7109375" style="49"/>
  </cols>
  <sheetData>
    <row r="1" spans="1:21" ht="117.75" customHeight="1" x14ac:dyDescent="0.25">
      <c r="A1" s="84"/>
      <c r="B1" s="85"/>
      <c r="C1" s="85"/>
      <c r="D1" s="85"/>
      <c r="E1" s="85"/>
      <c r="F1" s="85"/>
      <c r="G1" s="85"/>
      <c r="H1" s="85"/>
      <c r="I1" s="85"/>
      <c r="J1" s="85"/>
      <c r="K1" s="85"/>
      <c r="L1" s="85"/>
    </row>
    <row r="2" spans="1:21" s="63" customFormat="1" ht="25.5" customHeight="1" x14ac:dyDescent="0.15">
      <c r="A2" s="87" t="s">
        <v>0</v>
      </c>
      <c r="B2" s="87" t="s">
        <v>2</v>
      </c>
      <c r="C2" s="87" t="s">
        <v>4</v>
      </c>
      <c r="D2" s="86" t="s">
        <v>3</v>
      </c>
      <c r="E2" s="86"/>
      <c r="F2" s="86"/>
      <c r="G2" s="56"/>
      <c r="H2" s="87" t="s">
        <v>5</v>
      </c>
      <c r="I2" s="86" t="s">
        <v>6</v>
      </c>
      <c r="J2" s="86"/>
      <c r="K2" s="86"/>
      <c r="L2" s="87" t="s">
        <v>13</v>
      </c>
      <c r="M2" s="61"/>
      <c r="N2" s="61"/>
      <c r="O2" s="61"/>
      <c r="P2" s="61"/>
      <c r="Q2" s="61"/>
      <c r="R2" s="61"/>
      <c r="S2" s="61"/>
      <c r="T2" s="61"/>
      <c r="U2" s="62"/>
    </row>
    <row r="3" spans="1:21" s="30" customFormat="1" ht="25.5" customHeight="1" x14ac:dyDescent="0.15">
      <c r="A3" s="88"/>
      <c r="B3" s="88"/>
      <c r="C3" s="88"/>
      <c r="D3" s="65" t="s">
        <v>24</v>
      </c>
      <c r="E3" s="57" t="s">
        <v>1</v>
      </c>
      <c r="F3" s="57" t="s">
        <v>30</v>
      </c>
      <c r="G3" s="57"/>
      <c r="H3" s="88"/>
      <c r="I3" s="57" t="s">
        <v>24</v>
      </c>
      <c r="J3" s="57" t="s">
        <v>1</v>
      </c>
      <c r="K3" s="57" t="s">
        <v>30</v>
      </c>
      <c r="L3" s="88"/>
      <c r="M3" s="29"/>
      <c r="N3" s="29"/>
      <c r="O3" s="29"/>
      <c r="P3" s="29"/>
      <c r="Q3" s="29"/>
      <c r="R3" s="29"/>
      <c r="S3" s="29"/>
      <c r="T3" s="29"/>
      <c r="U3" s="29"/>
    </row>
    <row r="4" spans="1:21" s="50" customFormat="1" ht="101.25" x14ac:dyDescent="0.25">
      <c r="A4" s="51" t="s">
        <v>61</v>
      </c>
      <c r="B4" s="51" t="s">
        <v>74</v>
      </c>
      <c r="C4" s="52" t="s">
        <v>58</v>
      </c>
      <c r="D4" s="53">
        <v>5</v>
      </c>
      <c r="E4" s="52" t="s">
        <v>12</v>
      </c>
      <c r="F4" s="52" t="str">
        <f>IF(ISERROR(INDEX(Rankings,MATCH(Register!$E4,Consequences,0),MATCH(Register!$D4,Likelihood,0))),"",INDEX(Rankings,MATCH(Register!$E4,Consequences,0),MATCH(Register!$D4,Likelihood,0)))</f>
        <v>VH</v>
      </c>
      <c r="G4" s="52">
        <f>IF(F4="","",VLOOKUP(F4,Sheet2!$A$3:$C$7,2,FALSE))</f>
        <v>5</v>
      </c>
      <c r="H4" s="51" t="s">
        <v>79</v>
      </c>
      <c r="I4" s="52">
        <v>4</v>
      </c>
      <c r="J4" s="52" t="s">
        <v>12</v>
      </c>
      <c r="K4" s="52" t="str">
        <f>IF(ISERROR(INDEX(Rankings,MATCH(Register!$J4,Consequences,0),MATCH(Register!$I4,Likelihood,0))),"",INDEX(Rankings,MATCH(Register!$J4,Consequences,0),MATCH(Register!$I4,Likelihood,0)))</f>
        <v>H</v>
      </c>
      <c r="L4" s="51" t="s">
        <v>83</v>
      </c>
    </row>
    <row r="5" spans="1:21" s="48" customFormat="1" ht="90" x14ac:dyDescent="0.15">
      <c r="A5" s="51" t="s">
        <v>56</v>
      </c>
      <c r="B5" s="51" t="s">
        <v>75</v>
      </c>
      <c r="C5" s="52" t="s">
        <v>58</v>
      </c>
      <c r="D5" s="53">
        <v>4</v>
      </c>
      <c r="E5" s="52" t="s">
        <v>12</v>
      </c>
      <c r="F5" s="52" t="str">
        <f>IF(ISERROR(INDEX(Rankings,MATCH(Register!$E5,Consequences,0),MATCH(Register!$D5,Likelihood,0))),"",INDEX(Rankings,MATCH(Register!$E5,Consequences,0),MATCH(Register!$D5,Likelihood,0)))</f>
        <v>H</v>
      </c>
      <c r="G5" s="52">
        <f>IF(F5="","",VLOOKUP(F5,Sheet2!$A$3:$C$7,2,FALSE))</f>
        <v>4</v>
      </c>
      <c r="H5" s="51" t="s">
        <v>80</v>
      </c>
      <c r="I5" s="52">
        <v>3</v>
      </c>
      <c r="J5" s="52" t="s">
        <v>11</v>
      </c>
      <c r="K5" s="52" t="str">
        <f>IF(ISERROR(INDEX(Rankings,MATCH(Register!$J5,Consequences,0),MATCH(Register!$I5,Likelihood,0))),"",INDEX(Rankings,MATCH(Register!$J5,Consequences,0),MATCH(Register!$I5,Likelihood,0)))</f>
        <v>M</v>
      </c>
      <c r="L5" s="89" t="s">
        <v>84</v>
      </c>
    </row>
    <row r="6" spans="1:21" s="48" customFormat="1" ht="67.5" x14ac:dyDescent="0.15">
      <c r="A6" s="51" t="s">
        <v>71</v>
      </c>
      <c r="B6" s="51" t="s">
        <v>74</v>
      </c>
      <c r="C6" s="52" t="s">
        <v>58</v>
      </c>
      <c r="D6" s="53">
        <v>5</v>
      </c>
      <c r="E6" s="52" t="s">
        <v>12</v>
      </c>
      <c r="F6" s="52" t="str">
        <f>IF(ISERROR(INDEX(Rankings,MATCH(Register!$E6,Consequences,0),MATCH(Register!$D6,Likelihood,0))),"",INDEX(Rankings,MATCH(Register!$E6,Consequences,0),MATCH(Register!$D6,Likelihood,0)))</f>
        <v>VH</v>
      </c>
      <c r="G6" s="52">
        <f>IF(F6="","",VLOOKUP(F6,Sheet2!$A$3:$C$7,2,FALSE))</f>
        <v>5</v>
      </c>
      <c r="H6" s="89" t="s">
        <v>81</v>
      </c>
      <c r="I6" s="52">
        <v>5</v>
      </c>
      <c r="J6" s="52" t="s">
        <v>12</v>
      </c>
      <c r="K6" s="52" t="str">
        <f>IF(ISERROR(INDEX(Rankings,MATCH(Register!$J6,Consequences,0),MATCH(Register!$I6,Likelihood,0))),"",INDEX(Rankings,MATCH(Register!$J6,Consequences,0),MATCH(Register!$I6,Likelihood,0)))</f>
        <v>VH</v>
      </c>
      <c r="L6" s="51" t="s">
        <v>85</v>
      </c>
    </row>
    <row r="7" spans="1:21" s="48" customFormat="1" ht="90" x14ac:dyDescent="0.15">
      <c r="A7" s="51" t="s">
        <v>72</v>
      </c>
      <c r="B7" s="51" t="s">
        <v>74</v>
      </c>
      <c r="C7" s="52" t="s">
        <v>58</v>
      </c>
      <c r="D7" s="53">
        <v>5</v>
      </c>
      <c r="E7" s="52" t="s">
        <v>12</v>
      </c>
      <c r="F7" s="52" t="str">
        <f>IF(ISERROR(INDEX(Rankings,MATCH(Register!$E7,Consequences,0),MATCH(Register!$D7,Likelihood,0))),"",INDEX(Rankings,MATCH(Register!$E7,Consequences,0),MATCH(Register!$D7,Likelihood,0)))</f>
        <v>VH</v>
      </c>
      <c r="G7" s="52">
        <f>IF(F7="","",VLOOKUP(F7,Sheet2!$A$3:$C$7,2,FALSE))</f>
        <v>5</v>
      </c>
      <c r="H7" s="51" t="s">
        <v>80</v>
      </c>
      <c r="I7" s="52">
        <v>5</v>
      </c>
      <c r="J7" s="52" t="s">
        <v>12</v>
      </c>
      <c r="K7" s="52" t="str">
        <f>IF(ISERROR(INDEX(Rankings,MATCH(Register!$J7,Consequences,0),MATCH(Register!$I7,Likelihood,0))),"",INDEX(Rankings,MATCH(Register!$J7,Consequences,0),MATCH(Register!$I7,Likelihood,0)))</f>
        <v>VH</v>
      </c>
      <c r="L7" s="51" t="s">
        <v>86</v>
      </c>
    </row>
    <row r="8" spans="1:21" s="50" customFormat="1" ht="67.5" x14ac:dyDescent="0.25">
      <c r="A8" s="51" t="s">
        <v>73</v>
      </c>
      <c r="B8" s="51" t="s">
        <v>15</v>
      </c>
      <c r="C8" s="52" t="s">
        <v>58</v>
      </c>
      <c r="D8" s="53">
        <v>5</v>
      </c>
      <c r="E8" s="52" t="s">
        <v>12</v>
      </c>
      <c r="F8" s="52" t="str">
        <f>IF(ISERROR(INDEX(Rankings,MATCH(Register!$E8,Consequences,0),MATCH(Register!$D8,Likelihood,0))),"",INDEX(Rankings,MATCH(Register!$E8,Consequences,0),MATCH(Register!$D8,Likelihood,0)))</f>
        <v>VH</v>
      </c>
      <c r="G8" s="52">
        <f>IF(F8="","",VLOOKUP(F8,Sheet2!$A$3:$C$7,2,FALSE))</f>
        <v>5</v>
      </c>
      <c r="H8" s="89" t="s">
        <v>81</v>
      </c>
      <c r="I8" s="52">
        <v>4</v>
      </c>
      <c r="J8" s="52" t="s">
        <v>11</v>
      </c>
      <c r="K8" s="52" t="str">
        <f>IF(ISERROR(INDEX(Rankings,MATCH(Register!$J8,Consequences,0),MATCH(Register!$I8,Likelihood,0))),"",INDEX(Rankings,MATCH(Register!$J8,Consequences,0),MATCH(Register!$I8,Likelihood,0)))</f>
        <v>H</v>
      </c>
      <c r="L8" s="51" t="s">
        <v>86</v>
      </c>
    </row>
    <row r="9" spans="1:21" s="50" customFormat="1" ht="78.75" x14ac:dyDescent="0.25">
      <c r="A9" s="51" t="s">
        <v>77</v>
      </c>
      <c r="B9" s="51" t="s">
        <v>14</v>
      </c>
      <c r="C9" s="52" t="s">
        <v>76</v>
      </c>
      <c r="D9" s="53">
        <v>2</v>
      </c>
      <c r="E9" s="52" t="s">
        <v>12</v>
      </c>
      <c r="F9" s="52" t="str">
        <f>IF(ISERROR(INDEX(Rankings,MATCH(Register!$E9,Consequences,0),MATCH(Register!$D9,Likelihood,0))),"",INDEX(Rankings,MATCH(Register!$E9,Consequences,0),MATCH(Register!$D9,Likelihood,0)))</f>
        <v>M</v>
      </c>
      <c r="G9" s="52"/>
      <c r="H9" s="51" t="s">
        <v>82</v>
      </c>
      <c r="I9" s="52">
        <v>2</v>
      </c>
      <c r="J9" s="52" t="s">
        <v>12</v>
      </c>
      <c r="K9" s="52" t="str">
        <f>IF(ISERROR(INDEX(Rankings,MATCH(Register!$J9,Consequences,0),MATCH(Register!$I9,Likelihood,0))),"",INDEX(Rankings,MATCH(Register!$J9,Consequences,0),MATCH(Register!$I9,Likelihood,0)))</f>
        <v>M</v>
      </c>
      <c r="L9" s="89" t="s">
        <v>84</v>
      </c>
    </row>
    <row r="10" spans="1:21" s="60" customFormat="1" ht="90" x14ac:dyDescent="0.25">
      <c r="A10" s="51" t="s">
        <v>78</v>
      </c>
      <c r="B10" s="51" t="s">
        <v>14</v>
      </c>
      <c r="C10" s="52" t="s">
        <v>76</v>
      </c>
      <c r="D10" s="53">
        <v>2</v>
      </c>
      <c r="E10" s="52" t="s">
        <v>12</v>
      </c>
      <c r="F10" s="52" t="str">
        <f>IF(ISERROR(INDEX(Rankings,MATCH(Register!$E10,Consequences,0),MATCH(Register!$D10,Likelihood,0))),"",INDEX(Rankings,MATCH(Register!$E10,Consequences,0),MATCH(Register!$D10,Likelihood,0)))</f>
        <v>M</v>
      </c>
      <c r="G10" s="52"/>
      <c r="H10" s="51" t="s">
        <v>80</v>
      </c>
      <c r="I10" s="52">
        <v>2</v>
      </c>
      <c r="J10" s="52" t="s">
        <v>12</v>
      </c>
      <c r="K10" s="52" t="str">
        <f>IF(ISERROR(INDEX(Rankings,MATCH(Register!$J10,Consequences,0),MATCH(Register!$I10,Likelihood,0))),"",INDEX(Rankings,MATCH(Register!$J10,Consequences,0),MATCH(Register!$I10,Likelihood,0)))</f>
        <v>M</v>
      </c>
      <c r="L10" s="89" t="s">
        <v>87</v>
      </c>
    </row>
    <row r="11" spans="1:21" x14ac:dyDescent="0.15">
      <c r="A11" s="58"/>
      <c r="B11" s="58"/>
      <c r="C11" s="59"/>
    </row>
  </sheetData>
  <mergeCells count="8">
    <mergeCell ref="A1:L1"/>
    <mergeCell ref="D2:F2"/>
    <mergeCell ref="I2:K2"/>
    <mergeCell ref="A2:A3"/>
    <mergeCell ref="B2:B3"/>
    <mergeCell ref="C2:C3"/>
    <mergeCell ref="H2:H3"/>
    <mergeCell ref="L2:L3"/>
  </mergeCells>
  <conditionalFormatting sqref="K4:K10">
    <cfRule type="cellIs" dxfId="11" priority="22" operator="equal">
      <formula>"C"</formula>
    </cfRule>
    <cfRule type="cellIs" dxfId="10" priority="23" operator="equal">
      <formula>"B"</formula>
    </cfRule>
    <cfRule type="cellIs" dxfId="9" priority="24" operator="equal">
      <formula>"A"</formula>
    </cfRule>
  </conditionalFormatting>
  <conditionalFormatting sqref="G4:G10">
    <cfRule type="cellIs" dxfId="8" priority="18" operator="equal">
      <formula>"D"</formula>
    </cfRule>
    <cfRule type="cellIs" dxfId="7" priority="19" operator="equal">
      <formula>"C"</formula>
    </cfRule>
    <cfRule type="cellIs" dxfId="6" priority="20" operator="equal">
      <formula>"B"</formula>
    </cfRule>
    <cfRule type="cellIs" dxfId="5" priority="21" operator="equal">
      <formula>"A"</formula>
    </cfRule>
  </conditionalFormatting>
  <conditionalFormatting sqref="F4:F10 K4:K10">
    <cfRule type="cellIs" dxfId="4" priority="13" operator="equal">
      <formula>"M"</formula>
    </cfRule>
    <cfRule type="cellIs" dxfId="3" priority="14" operator="equal">
      <formula>"L"</formula>
    </cfRule>
    <cfRule type="cellIs" dxfId="2" priority="15" operator="equal">
      <formula>"H"</formula>
    </cfRule>
    <cfRule type="cellIs" dxfId="1" priority="16" operator="equal">
      <formula>"I"</formula>
    </cfRule>
    <cfRule type="cellIs" dxfId="0" priority="17" operator="equal">
      <formula>"VH"</formula>
    </cfRule>
  </conditionalFormatting>
  <dataValidations count="3">
    <dataValidation type="list" allowBlank="1" showInputMessage="1" showErrorMessage="1" sqref="B4:B10" xr:uid="{00000000-0002-0000-0300-000000000000}">
      <formula1>Impacts</formula1>
    </dataValidation>
    <dataValidation type="list" allowBlank="1" showInputMessage="1" showErrorMessage="1" sqref="E4:E10 J4:J10" xr:uid="{00000000-0002-0000-0300-000001000000}">
      <formula1>Consequences</formula1>
    </dataValidation>
    <dataValidation type="list" allowBlank="1" showInputMessage="1" showErrorMessage="1" sqref="D4:D10 I4:I10" xr:uid="{00000000-0002-0000-0300-000002000000}">
      <formula1>Likelihood</formula1>
    </dataValidation>
  </dataValidations>
  <pageMargins left="0.23622047244094491" right="0.23622047244094491" top="0.74803149606299213" bottom="0.74803149606299213" header="0.31496062992125984" footer="0.31496062992125984"/>
  <pageSetup paperSize="9" scale="5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F7"/>
  <sheetViews>
    <sheetView workbookViewId="0">
      <selection activeCell="D13" sqref="D13"/>
    </sheetView>
  </sheetViews>
  <sheetFormatPr defaultColWidth="8.7109375" defaultRowHeight="15" x14ac:dyDescent="0.25"/>
  <sheetData>
    <row r="1" spans="1:6" x14ac:dyDescent="0.25">
      <c r="A1" t="s">
        <v>28</v>
      </c>
    </row>
    <row r="3" spans="1:6" x14ac:dyDescent="0.25">
      <c r="A3" s="21" t="s">
        <v>43</v>
      </c>
      <c r="B3" s="1">
        <v>1</v>
      </c>
      <c r="C3" s="21" t="s">
        <v>43</v>
      </c>
      <c r="E3" s="15" t="s">
        <v>42</v>
      </c>
      <c r="F3" s="16" t="s">
        <v>38</v>
      </c>
    </row>
    <row r="4" spans="1:6" x14ac:dyDescent="0.25">
      <c r="A4" s="20" t="s">
        <v>39</v>
      </c>
      <c r="B4" s="1">
        <v>2</v>
      </c>
      <c r="C4" s="20" t="s">
        <v>39</v>
      </c>
      <c r="E4" s="17" t="s">
        <v>41</v>
      </c>
      <c r="F4" s="16" t="s">
        <v>34</v>
      </c>
    </row>
    <row r="5" spans="1:6" x14ac:dyDescent="0.25">
      <c r="A5" s="26" t="s">
        <v>40</v>
      </c>
      <c r="B5" s="1">
        <v>3</v>
      </c>
      <c r="C5" s="26" t="s">
        <v>40</v>
      </c>
      <c r="E5" s="18" t="s">
        <v>40</v>
      </c>
      <c r="F5" s="16" t="s">
        <v>37</v>
      </c>
    </row>
    <row r="6" spans="1:6" x14ac:dyDescent="0.25">
      <c r="A6" s="27" t="s">
        <v>41</v>
      </c>
      <c r="B6" s="1">
        <v>4</v>
      </c>
      <c r="C6" s="27" t="s">
        <v>41</v>
      </c>
      <c r="E6" s="20" t="s">
        <v>39</v>
      </c>
      <c r="F6" s="16" t="s">
        <v>33</v>
      </c>
    </row>
    <row r="7" spans="1:6" x14ac:dyDescent="0.25">
      <c r="A7" s="24" t="s">
        <v>42</v>
      </c>
      <c r="B7" s="25">
        <v>5</v>
      </c>
      <c r="C7" s="24" t="s">
        <v>42</v>
      </c>
      <c r="E7" s="21" t="s">
        <v>43</v>
      </c>
      <c r="F7" s="16"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F405915E21CB4F9CD7C6560AFF5E28" ma:contentTypeVersion="0" ma:contentTypeDescription="Create a new document." ma:contentTypeScope="" ma:versionID="5643e67d307b54d5863fdc6d56126ff7">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EC4CD1-1A5B-4B13-89ED-5876D850C5DB}">
  <ds:schemaRefs>
    <ds:schemaRef ds:uri="http://schemas.microsoft.com/sharepoint/v3/contenttype/forms"/>
  </ds:schemaRefs>
</ds:datastoreItem>
</file>

<file path=customXml/itemProps2.xml><?xml version="1.0" encoding="utf-8"?>
<ds:datastoreItem xmlns:ds="http://schemas.openxmlformats.org/officeDocument/2006/customXml" ds:itemID="{CCC7B2C1-E5EF-48FD-AD74-21AB61B33C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067ADE7-52A7-4673-BCDA-B19D4CD709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Risk Matrix</vt:lpstr>
      <vt:lpstr>Definitions</vt:lpstr>
      <vt:lpstr>Key Impacts</vt:lpstr>
      <vt:lpstr>Register</vt:lpstr>
      <vt:lpstr>Sheet2</vt:lpstr>
      <vt:lpstr>Definitions!Aspects</vt:lpstr>
      <vt:lpstr>Aspects</vt:lpstr>
      <vt:lpstr>Register!Consequences</vt:lpstr>
      <vt:lpstr>Consequences</vt:lpstr>
      <vt:lpstr>Definitions!Impacts</vt:lpstr>
      <vt:lpstr>Register!Impacts</vt:lpstr>
      <vt:lpstr>Impacts</vt:lpstr>
      <vt:lpstr>Register!Likelihood</vt:lpstr>
      <vt:lpstr>Likelihood</vt:lpstr>
      <vt:lpstr>Register!List_Impacts</vt:lpstr>
      <vt:lpstr>List_Impacts</vt:lpstr>
      <vt:lpstr>Register!Print_Area</vt:lpstr>
      <vt:lpstr>'Risk Matrix'!Print_Area</vt:lpstr>
      <vt:lpstr>Register!Rankings</vt:lpstr>
      <vt:lpstr>Rankings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 O'Connor</dc:creator>
  <cp:lastModifiedBy>Kelvin O'Connor</cp:lastModifiedBy>
  <cp:lastPrinted>2020-02-13T06:26:39Z</cp:lastPrinted>
  <dcterms:created xsi:type="dcterms:W3CDTF">2011-03-28T04:02:44Z</dcterms:created>
  <dcterms:modified xsi:type="dcterms:W3CDTF">2020-02-13T07:50:29Z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0x0101008EF405915E21CB4F9CD7C6560AFF5E28</vt:lpwstr>
  </property>
</Properties>
</file>